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.200\100_事務局\04_管財担当\★令和５年度★\06 業務委託\15 業務委託\060 洗濯業務\☆Ｒ５\01　Ｒ５　執行伺　院内洗濯・寝具類賃貸借\04R5 様式集（埼玉県立循環器・呼吸器病センター院内洗濯業務、寝具類賃貸借）\"/>
    </mc:Choice>
  </mc:AlternateContent>
  <xr:revisionPtr revIDLastSave="0" documentId="13_ncr:1_{C7C2198B-D1B6-4D51-8C46-69DA131FEF78}" xr6:coauthVersionLast="36" xr6:coauthVersionMax="47" xr10:uidLastSave="{00000000-0000-0000-0000-000000000000}"/>
  <bookViews>
    <workbookView xWindow="0" yWindow="0" windowWidth="20490" windowHeight="7455" xr2:uid="{3C3A6485-1B0D-449E-B4EC-FAFD855EDFB5}"/>
  </bookViews>
  <sheets>
    <sheet name="洗濯　寝具　内訳書(改)" sheetId="3" r:id="rId1"/>
  </sheets>
  <definedNames>
    <definedName name="_xlnm.Print_Area" localSheetId="0">'洗濯　寝具　内訳書(改)'!$A$1:$N$51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3" l="1"/>
  <c r="I46" i="3"/>
  <c r="G46" i="3"/>
  <c r="E46" i="3"/>
  <c r="K45" i="3"/>
  <c r="I45" i="3"/>
  <c r="G45" i="3"/>
  <c r="E45" i="3"/>
  <c r="K44" i="3"/>
  <c r="I44" i="3"/>
  <c r="G44" i="3"/>
  <c r="E44" i="3"/>
  <c r="K43" i="3"/>
  <c r="I43" i="3"/>
  <c r="G43" i="3"/>
  <c r="E43" i="3"/>
  <c r="K42" i="3"/>
  <c r="I42" i="3"/>
  <c r="G42" i="3"/>
  <c r="E42" i="3"/>
  <c r="K41" i="3"/>
  <c r="I41" i="3"/>
  <c r="G41" i="3"/>
  <c r="E41" i="3"/>
  <c r="K40" i="3"/>
  <c r="I40" i="3"/>
  <c r="G40" i="3"/>
  <c r="E40" i="3"/>
  <c r="K39" i="3"/>
  <c r="I39" i="3"/>
  <c r="G39" i="3"/>
  <c r="E39" i="3"/>
  <c r="K38" i="3"/>
  <c r="I38" i="3"/>
  <c r="G38" i="3"/>
  <c r="E38" i="3"/>
  <c r="K37" i="3"/>
  <c r="I37" i="3"/>
  <c r="G37" i="3"/>
  <c r="E37" i="3"/>
  <c r="K36" i="3"/>
  <c r="I36" i="3"/>
  <c r="G36" i="3"/>
  <c r="E36" i="3"/>
  <c r="K35" i="3"/>
  <c r="I35" i="3"/>
  <c r="G35" i="3"/>
  <c r="E35" i="3"/>
  <c r="K34" i="3"/>
  <c r="I34" i="3"/>
  <c r="I47" i="3" s="1"/>
  <c r="I48" i="3" s="1"/>
  <c r="G34" i="3"/>
  <c r="E34" i="3"/>
  <c r="E47" i="3" s="1"/>
  <c r="E48" i="3" s="1"/>
  <c r="J24" i="3"/>
  <c r="J25" i="3" s="1"/>
  <c r="H24" i="3"/>
  <c r="H25" i="3" s="1"/>
  <c r="F24" i="3"/>
  <c r="F25" i="3" s="1"/>
  <c r="D24" i="3"/>
  <c r="M24" i="3" l="1"/>
  <c r="J9" i="3" s="1"/>
  <c r="K47" i="3"/>
  <c r="K48" i="3" s="1"/>
  <c r="G47" i="3"/>
  <c r="G48" i="3" s="1"/>
  <c r="D25" i="3"/>
  <c r="M25" i="3" s="1"/>
  <c r="M47" i="3" l="1"/>
  <c r="J31" i="3" s="1"/>
  <c r="I7" i="3" s="1"/>
  <c r="M48" i="3"/>
</calcChain>
</file>

<file path=xl/sharedStrings.xml><?xml version="1.0" encoding="utf-8"?>
<sst xmlns="http://schemas.openxmlformats.org/spreadsheetml/2006/main" count="71" uniqueCount="56">
  <si>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3"/>
  </si>
  <si>
    <t>令和５年１０月～令和８年９月　院内洗濯内訳書</t>
    <rPh sb="0" eb="2">
      <t>レイワ</t>
    </rPh>
    <rPh sb="3" eb="4">
      <t>ネン</t>
    </rPh>
    <rPh sb="6" eb="7">
      <t>ガツ</t>
    </rPh>
    <rPh sb="8" eb="10">
      <t>レイワ</t>
    </rPh>
    <rPh sb="11" eb="12">
      <t>ネン</t>
    </rPh>
    <rPh sb="13" eb="14">
      <t>ガツ</t>
    </rPh>
    <rPh sb="15" eb="17">
      <t>インナイ</t>
    </rPh>
    <rPh sb="17" eb="19">
      <t>センタク</t>
    </rPh>
    <rPh sb="19" eb="22">
      <t>ウチワケショ</t>
    </rPh>
    <phoneticPr fontId="3"/>
  </si>
  <si>
    <t>R５後半</t>
    <rPh sb="2" eb="4">
      <t>コウハン</t>
    </rPh>
    <phoneticPr fontId="3"/>
  </si>
  <si>
    <t>R６</t>
    <phoneticPr fontId="3"/>
  </si>
  <si>
    <t>R７</t>
    <phoneticPr fontId="3"/>
  </si>
  <si>
    <t>R８前半</t>
    <rPh sb="2" eb="4">
      <t>ゼンハン</t>
    </rPh>
    <phoneticPr fontId="3"/>
  </si>
  <si>
    <t>4月分</t>
    <rPh sb="1" eb="3">
      <t>ガツブン</t>
    </rPh>
    <phoneticPr fontId="3"/>
  </si>
  <si>
    <t>5月分</t>
    <rPh sb="1" eb="3">
      <t>ガツブン</t>
    </rPh>
    <phoneticPr fontId="3"/>
  </si>
  <si>
    <t>6月分</t>
    <rPh sb="1" eb="3">
      <t>ガツブン</t>
    </rPh>
    <phoneticPr fontId="3"/>
  </si>
  <si>
    <t>7月分</t>
    <rPh sb="1" eb="3">
      <t>ガツブン</t>
    </rPh>
    <phoneticPr fontId="3"/>
  </si>
  <si>
    <t>8月分</t>
    <rPh sb="1" eb="3">
      <t>ガツブン</t>
    </rPh>
    <phoneticPr fontId="3"/>
  </si>
  <si>
    <t>9月分</t>
    <rPh sb="1" eb="3">
      <t>ガツブン</t>
    </rPh>
    <phoneticPr fontId="3"/>
  </si>
  <si>
    <t>10月分</t>
    <rPh sb="2" eb="4">
      <t>ガツブン</t>
    </rPh>
    <phoneticPr fontId="3"/>
  </si>
  <si>
    <t>11月分</t>
    <rPh sb="2" eb="4">
      <t>ガツブン</t>
    </rPh>
    <phoneticPr fontId="3"/>
  </si>
  <si>
    <t>12月分</t>
    <rPh sb="2" eb="4">
      <t>ガツブン</t>
    </rPh>
    <phoneticPr fontId="3"/>
  </si>
  <si>
    <t>1月分</t>
    <rPh sb="1" eb="3">
      <t>ガツブン</t>
    </rPh>
    <phoneticPr fontId="3"/>
  </si>
  <si>
    <t>2月分</t>
    <rPh sb="1" eb="3">
      <t>ガツブン</t>
    </rPh>
    <phoneticPr fontId="3"/>
  </si>
  <si>
    <t>3月分</t>
    <rPh sb="1" eb="3">
      <t>ガツブン</t>
    </rPh>
    <phoneticPr fontId="3"/>
  </si>
  <si>
    <t>税抜　計</t>
    <rPh sb="0" eb="2">
      <t>ゼイヌ</t>
    </rPh>
    <rPh sb="3" eb="4">
      <t>ケイ</t>
    </rPh>
    <phoneticPr fontId="3"/>
  </si>
  <si>
    <t>税込　計</t>
    <rPh sb="0" eb="2">
      <t>ゼイコ</t>
    </rPh>
    <rPh sb="3" eb="4">
      <t>ケイ</t>
    </rPh>
    <phoneticPr fontId="3"/>
  </si>
  <si>
    <t>年度別</t>
    <rPh sb="0" eb="3">
      <t>ネンドベツ</t>
    </rPh>
    <phoneticPr fontId="3"/>
  </si>
  <si>
    <t>病棟用寝具</t>
    <rPh sb="0" eb="3">
      <t>ビョウトウヨウ</t>
    </rPh>
    <rPh sb="3" eb="5">
      <t>シング</t>
    </rPh>
    <phoneticPr fontId="2"/>
  </si>
  <si>
    <t>ＩＣＵ･ＲＣＵ用寝具</t>
    <rPh sb="7" eb="10">
      <t>ヨウシング</t>
    </rPh>
    <phoneticPr fontId="2"/>
  </si>
  <si>
    <t>化学療法室用寝具</t>
    <rPh sb="0" eb="6">
      <t>カガクリョウホウシツヨウ</t>
    </rPh>
    <rPh sb="6" eb="8">
      <t>シング</t>
    </rPh>
    <phoneticPr fontId="2"/>
  </si>
  <si>
    <t>総合処置室用寝具</t>
    <rPh sb="0" eb="6">
      <t>ソウゴウショチシツヨウ</t>
    </rPh>
    <rPh sb="6" eb="8">
      <t>シング</t>
    </rPh>
    <phoneticPr fontId="2"/>
  </si>
  <si>
    <t>救急処置室用寝具</t>
    <rPh sb="0" eb="8">
      <t>キュウキュウショチシツヨウシング</t>
    </rPh>
    <phoneticPr fontId="2"/>
  </si>
  <si>
    <t>検査用寝具</t>
    <rPh sb="0" eb="5">
      <t>ケンサヨウシング</t>
    </rPh>
    <phoneticPr fontId="2"/>
  </si>
  <si>
    <t>リハビリ用寝具</t>
    <rPh sb="4" eb="7">
      <t>ヨウシング</t>
    </rPh>
    <phoneticPr fontId="2"/>
  </si>
  <si>
    <t>当直用寝具</t>
    <rPh sb="0" eb="5">
      <t>トウチョクヨウシング</t>
    </rPh>
    <phoneticPr fontId="3"/>
  </si>
  <si>
    <t>職員休憩室用寝具</t>
    <rPh sb="0" eb="6">
      <t>ショクインキュウケイシツヨウ</t>
    </rPh>
    <rPh sb="6" eb="8">
      <t>シング</t>
    </rPh>
    <phoneticPr fontId="2"/>
  </si>
  <si>
    <t>病室付添用寝具</t>
    <rPh sb="0" eb="5">
      <t>ビョウシツツキソイヨウ</t>
    </rPh>
    <rPh sb="5" eb="7">
      <t>シング</t>
    </rPh>
    <phoneticPr fontId="2"/>
  </si>
  <si>
    <t>家族控室用寝具</t>
    <rPh sb="0" eb="7">
      <t>カゾクヒカエシツヨウシング</t>
    </rPh>
    <phoneticPr fontId="2"/>
  </si>
  <si>
    <t>ＣＣＵ用寝具</t>
    <rPh sb="3" eb="4">
      <t>ヨウ</t>
    </rPh>
    <rPh sb="4" eb="6">
      <t>シング</t>
    </rPh>
    <phoneticPr fontId="2"/>
  </si>
  <si>
    <t>透析室用寝具</t>
    <rPh sb="3" eb="6">
      <t>ヨウシング</t>
    </rPh>
    <phoneticPr fontId="3"/>
  </si>
  <si>
    <t>①</t>
    <phoneticPr fontId="3"/>
  </si>
  <si>
    <t>院内洗濯及び寝具類賃貸借　内訳書</t>
    <rPh sb="0" eb="2">
      <t>インナイ</t>
    </rPh>
    <rPh sb="2" eb="4">
      <t>センタク</t>
    </rPh>
    <rPh sb="4" eb="5">
      <t>オヨ</t>
    </rPh>
    <rPh sb="6" eb="12">
      <t>シングルイチンタイシャク</t>
    </rPh>
    <rPh sb="13" eb="16">
      <t>ウチワケショ</t>
    </rPh>
    <phoneticPr fontId="3"/>
  </si>
  <si>
    <t>入札額</t>
    <rPh sb="0" eb="2">
      <t>ニュウサツ</t>
    </rPh>
    <rPh sb="2" eb="3">
      <t>ガク</t>
    </rPh>
    <phoneticPr fontId="3"/>
  </si>
  <si>
    <t>円</t>
    <rPh sb="0" eb="1">
      <t>エン</t>
    </rPh>
    <phoneticPr fontId="3"/>
  </si>
  <si>
    <t>②</t>
    <phoneticPr fontId="3"/>
  </si>
  <si>
    <t>　調整してください。</t>
    <phoneticPr fontId="3"/>
  </si>
  <si>
    <t>令和５年１０月～令和８年９月　寝具賃借内訳書</t>
    <rPh sb="0" eb="2">
      <t>レイワ</t>
    </rPh>
    <rPh sb="3" eb="4">
      <t>ネン</t>
    </rPh>
    <rPh sb="6" eb="7">
      <t>ガツ</t>
    </rPh>
    <rPh sb="8" eb="10">
      <t>レイワ</t>
    </rPh>
    <rPh sb="11" eb="12">
      <t>ネン</t>
    </rPh>
    <rPh sb="13" eb="14">
      <t>ガツ</t>
    </rPh>
    <rPh sb="15" eb="17">
      <t>シング</t>
    </rPh>
    <rPh sb="17" eb="19">
      <t>チンシャク</t>
    </rPh>
    <rPh sb="19" eb="22">
      <t>ウチワケショ</t>
    </rPh>
    <phoneticPr fontId="3"/>
  </si>
  <si>
    <t>見積
単価</t>
    <rPh sb="0" eb="2">
      <t>ミツモリ</t>
    </rPh>
    <rPh sb="3" eb="5">
      <t>タンカ</t>
    </rPh>
    <phoneticPr fontId="3"/>
  </si>
  <si>
    <t>合計</t>
    <rPh sb="0" eb="2">
      <t>ゴウケイ</t>
    </rPh>
    <phoneticPr fontId="3"/>
  </si>
  <si>
    <t>見積額</t>
    <rPh sb="0" eb="2">
      <t>ミツモリ</t>
    </rPh>
    <rPh sb="2" eb="3">
      <t>ガク</t>
    </rPh>
    <phoneticPr fontId="3"/>
  </si>
  <si>
    <t>見積額</t>
    <rPh sb="0" eb="3">
      <t>ミツモリガク</t>
    </rPh>
    <phoneticPr fontId="3"/>
  </si>
  <si>
    <t>計（税抜き）</t>
    <rPh sb="0" eb="1">
      <t>ケイ</t>
    </rPh>
    <rPh sb="2" eb="3">
      <t>ゼイ</t>
    </rPh>
    <rPh sb="3" eb="4">
      <t>ヌ</t>
    </rPh>
    <phoneticPr fontId="3"/>
  </si>
  <si>
    <t>予定数量</t>
    <rPh sb="0" eb="2">
      <t>ヨテイ</t>
    </rPh>
    <rPh sb="2" eb="4">
      <t>スウリョウ</t>
    </rPh>
    <phoneticPr fontId="3"/>
  </si>
  <si>
    <t>年度計</t>
    <rPh sb="0" eb="2">
      <t>ネンド</t>
    </rPh>
    <rPh sb="2" eb="3">
      <t>ケイ</t>
    </rPh>
    <phoneticPr fontId="3"/>
  </si>
  <si>
    <t>寝具　計(税抜)</t>
    <rPh sb="0" eb="2">
      <t>シング</t>
    </rPh>
    <rPh sb="3" eb="4">
      <t>ケイ</t>
    </rPh>
    <rPh sb="5" eb="7">
      <t>ゼイヌキ</t>
    </rPh>
    <phoneticPr fontId="3"/>
  </si>
  <si>
    <t>寝具　計(税込)</t>
    <rPh sb="0" eb="2">
      <t>シング</t>
    </rPh>
    <rPh sb="3" eb="4">
      <t>ケイ</t>
    </rPh>
    <rPh sb="5" eb="7">
      <t>ゼイコミ</t>
    </rPh>
    <phoneticPr fontId="3"/>
  </si>
  <si>
    <t>＊①の入札額を入札書に記入してください。</t>
    <rPh sb="3" eb="6">
      <t>ニュウサツガク</t>
    </rPh>
    <rPh sb="7" eb="10">
      <t>ニュウサツショ</t>
    </rPh>
    <rPh sb="11" eb="13">
      <t>キニュウ</t>
    </rPh>
    <phoneticPr fontId="3"/>
  </si>
  <si>
    <t>＊太線内に見積額及び見積単価を入力してください。</t>
    <rPh sb="1" eb="4">
      <t>フトセンナイ</t>
    </rPh>
    <rPh sb="5" eb="9">
      <t>ミツモリガクオヨ</t>
    </rPh>
    <rPh sb="10" eb="14">
      <t>ミツモリタンカ</t>
    </rPh>
    <rPh sb="15" eb="17">
      <t>ニュウリョク</t>
    </rPh>
    <phoneticPr fontId="3"/>
  </si>
  <si>
    <t>＊上記金額には消費税及び地方消費税を含みません。</t>
    <rPh sb="1" eb="5">
      <t>ジョウキキンガク</t>
    </rPh>
    <rPh sb="7" eb="11">
      <t>ショウヒゼイオヨ</t>
    </rPh>
    <rPh sb="12" eb="17">
      <t>チホウショウヒゼイ</t>
    </rPh>
    <rPh sb="18" eb="19">
      <t>フク</t>
    </rPh>
    <phoneticPr fontId="3"/>
  </si>
  <si>
    <t>・院内洗濯内訳が割り切れない場合は、各月の支払いを末尾百円単位の整数とし、最後の月で入札額総額となるよう</t>
    <rPh sb="1" eb="5">
      <t>インナイセンタク</t>
    </rPh>
    <rPh sb="5" eb="7">
      <t>ウチワケ</t>
    </rPh>
    <rPh sb="8" eb="9">
      <t>ワ</t>
    </rPh>
    <rPh sb="10" eb="11">
      <t>キ</t>
    </rPh>
    <rPh sb="14" eb="16">
      <t>バアイ</t>
    </rPh>
    <rPh sb="18" eb="20">
      <t>カクツキ</t>
    </rPh>
    <rPh sb="25" eb="27">
      <t>マツビ</t>
    </rPh>
    <rPh sb="27" eb="31">
      <t>ヒャクエンタンイ</t>
    </rPh>
    <rPh sb="37" eb="39">
      <t>サイゴ</t>
    </rPh>
    <rPh sb="40" eb="41">
      <t>ツキ</t>
    </rPh>
    <rPh sb="42" eb="47">
      <t>ニュウサツガクソウガク</t>
    </rPh>
    <phoneticPr fontId="3"/>
  </si>
  <si>
    <t>・実際の発注は上記の数量より増減する可能性があります。</t>
    <rPh sb="1" eb="3">
      <t>ジッサイ</t>
    </rPh>
    <rPh sb="4" eb="6">
      <t>ハッチュウ</t>
    </rPh>
    <rPh sb="7" eb="9">
      <t>ジョウキ</t>
    </rPh>
    <rPh sb="10" eb="12">
      <t>スウリョウ</t>
    </rPh>
    <rPh sb="14" eb="16">
      <t>ゾウゲン</t>
    </rPh>
    <rPh sb="18" eb="21">
      <t>カノウセイ</t>
    </rPh>
    <phoneticPr fontId="3"/>
  </si>
  <si>
    <t>＊院内洗濯業務は、消費税及び地方消費税を加算した総額での契約となります。寝具類賃貸借は、見積単価での契約となります。</t>
    <rPh sb="1" eb="7">
      <t>インナイセンタクギョウム</t>
    </rPh>
    <rPh sb="9" eb="13">
      <t>ショウヒゼイオヨ</t>
    </rPh>
    <rPh sb="14" eb="19">
      <t>チホウショウヒゼイ</t>
    </rPh>
    <rPh sb="20" eb="22">
      <t>カサン</t>
    </rPh>
    <rPh sb="24" eb="26">
      <t>ソウガク</t>
    </rPh>
    <rPh sb="28" eb="30">
      <t>ケイヤク</t>
    </rPh>
    <rPh sb="36" eb="42">
      <t>シングルイチンタイシャク</t>
    </rPh>
    <rPh sb="44" eb="48">
      <t>ミツモリタンカ</t>
    </rPh>
    <rPh sb="50" eb="52">
      <t>ケイヤク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</si>
</sst>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4" fillId="2" borderId="0"/>
    <xf numFmtId="0" fontId="5" fillId="0" borderId="0"/>
    <xf numFmtId="0" fontId="1" fillId="0" borderId="0">
      <alignment vertical="center"/>
    </xf>
    <xf numFmtId="3" fontId="4" fillId="0" borderId="0"/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0" fillId="0" borderId="0" xfId="0" applyBorder="1">
      <alignment vertical="center"/>
    </xf>
    <xf numFmtId="0" fontId="7" fillId="0" borderId="0" xfId="0" applyFont="1" applyAlignment="1">
      <alignment vertical="center"/>
    </xf>
    <xf numFmtId="0" fontId="8" fillId="0" borderId="5" xfId="0" applyFont="1" applyBorder="1" applyAlignment="1">
      <alignment horizontal="right" vertical="center"/>
    </xf>
    <xf numFmtId="177" fontId="8" fillId="0" borderId="5" xfId="0" applyNumberFormat="1" applyFon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13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13" fillId="5" borderId="7" xfId="0" applyFont="1" applyFill="1" applyBorder="1">
      <alignment vertical="center"/>
    </xf>
    <xf numFmtId="38" fontId="15" fillId="5" borderId="9" xfId="5" applyFont="1" applyFill="1" applyBorder="1">
      <alignment vertical="center"/>
    </xf>
    <xf numFmtId="38" fontId="15" fillId="5" borderId="7" xfId="5" applyFont="1" applyFill="1" applyBorder="1">
      <alignment vertical="center"/>
    </xf>
    <xf numFmtId="38" fontId="15" fillId="5" borderId="3" xfId="5" applyFont="1" applyFill="1" applyBorder="1">
      <alignment vertical="center"/>
    </xf>
    <xf numFmtId="38" fontId="15" fillId="5" borderId="1" xfId="5" applyFont="1" applyFill="1" applyBorder="1">
      <alignment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1" xfId="0" applyFont="1" applyFill="1" applyBorder="1" applyAlignment="1">
      <alignment horizontal="right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5" fillId="5" borderId="18" xfId="0" applyFont="1" applyFill="1" applyBorder="1">
      <alignment vertical="center"/>
    </xf>
    <xf numFmtId="0" fontId="15" fillId="5" borderId="11" xfId="0" applyFont="1" applyFill="1" applyBorder="1">
      <alignment vertical="center"/>
    </xf>
    <xf numFmtId="0" fontId="15" fillId="5" borderId="1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center" vertical="center"/>
    </xf>
    <xf numFmtId="0" fontId="18" fillId="0" borderId="20" xfId="0" applyFont="1" applyBorder="1">
      <alignment vertical="center"/>
    </xf>
    <xf numFmtId="0" fontId="18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vertical="top"/>
    </xf>
    <xf numFmtId="0" fontId="16" fillId="0" borderId="0" xfId="0" applyFont="1" applyFill="1" applyBorder="1" applyAlignment="1">
      <alignment horizontal="left" vertical="top"/>
    </xf>
    <xf numFmtId="0" fontId="14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177" fontId="10" fillId="0" borderId="0" xfId="0" applyNumberFormat="1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4" fillId="4" borderId="10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6" xfId="0" applyFill="1" applyBorder="1">
      <alignment vertical="center"/>
    </xf>
    <xf numFmtId="38" fontId="9" fillId="0" borderId="7" xfId="0" applyNumberFormat="1" applyFont="1" applyBorder="1">
      <alignment vertical="center"/>
    </xf>
    <xf numFmtId="38" fontId="9" fillId="0" borderId="20" xfId="0" applyNumberFormat="1" applyFont="1" applyBorder="1">
      <alignment vertical="center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0" fontId="0" fillId="5" borderId="6" xfId="0" applyFill="1" applyBorder="1">
      <alignment vertical="center"/>
    </xf>
    <xf numFmtId="0" fontId="0" fillId="5" borderId="7" xfId="0" applyFill="1" applyBorder="1">
      <alignment vertical="center"/>
    </xf>
    <xf numFmtId="38" fontId="10" fillId="0" borderId="20" xfId="5" applyFont="1" applyBorder="1">
      <alignment vertical="center"/>
    </xf>
    <xf numFmtId="38" fontId="10" fillId="0" borderId="7" xfId="5" applyFont="1" applyBorder="1">
      <alignment vertical="center"/>
    </xf>
    <xf numFmtId="176" fontId="15" fillId="5" borderId="7" xfId="0" applyNumberFormat="1" applyFont="1" applyFill="1" applyBorder="1" applyAlignment="1">
      <alignment vertical="center"/>
    </xf>
    <xf numFmtId="0" fontId="15" fillId="5" borderId="7" xfId="0" applyFont="1" applyFill="1" applyBorder="1" applyAlignment="1">
      <alignment vertical="center"/>
    </xf>
    <xf numFmtId="177" fontId="15" fillId="5" borderId="7" xfId="0" applyNumberFormat="1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177" fontId="15" fillId="5" borderId="1" xfId="0" applyNumberFormat="1" applyFont="1" applyFill="1" applyBorder="1" applyAlignment="1">
      <alignment vertical="center"/>
    </xf>
    <xf numFmtId="0" fontId="20" fillId="0" borderId="0" xfId="0" applyFont="1">
      <alignment vertical="center"/>
    </xf>
    <xf numFmtId="0" fontId="11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center" vertical="center"/>
    </xf>
    <xf numFmtId="0" fontId="21" fillId="0" borderId="21" xfId="0" applyFont="1" applyBorder="1">
      <alignment vertical="center"/>
    </xf>
    <xf numFmtId="0" fontId="6" fillId="4" borderId="1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11" fillId="0" borderId="23" xfId="0" applyFont="1" applyBorder="1" applyAlignment="1">
      <alignment horizontal="right" vertical="center"/>
    </xf>
    <xf numFmtId="0" fontId="11" fillId="0" borderId="24" xfId="0" applyFont="1" applyBorder="1" applyAlignment="1">
      <alignment horizontal="right" vertical="center"/>
    </xf>
    <xf numFmtId="177" fontId="11" fillId="0" borderId="24" xfId="0" applyNumberFormat="1" applyFont="1" applyBorder="1" applyAlignment="1">
      <alignment horizontal="right" vertical="center"/>
    </xf>
    <xf numFmtId="177" fontId="11" fillId="0" borderId="30" xfId="0" applyNumberFormat="1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38" fontId="14" fillId="5" borderId="1" xfId="5" applyFont="1" applyFill="1" applyBorder="1" applyAlignment="1">
      <alignment vertical="center"/>
    </xf>
    <xf numFmtId="38" fontId="14" fillId="5" borderId="7" xfId="5" applyFont="1" applyFill="1" applyBorder="1" applyAlignment="1">
      <alignment vertical="center"/>
    </xf>
    <xf numFmtId="38" fontId="17" fillId="3" borderId="3" xfId="5" applyFont="1" applyFill="1" applyBorder="1" applyAlignment="1">
      <alignment horizontal="center" vertical="center"/>
    </xf>
    <xf numFmtId="38" fontId="17" fillId="3" borderId="2" xfId="5" applyFont="1" applyFill="1" applyBorder="1" applyAlignment="1">
      <alignment horizontal="center" vertical="center"/>
    </xf>
    <xf numFmtId="38" fontId="14" fillId="5" borderId="2" xfId="5" applyFont="1" applyFill="1" applyBorder="1" applyAlignment="1">
      <alignment vertical="center"/>
    </xf>
    <xf numFmtId="38" fontId="17" fillId="0" borderId="20" xfId="5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38" fontId="17" fillId="0" borderId="26" xfId="5" applyFont="1" applyBorder="1" applyAlignment="1">
      <alignment horizontal="center" vertical="center"/>
    </xf>
    <xf numFmtId="38" fontId="17" fillId="0" borderId="27" xfId="5" applyFont="1" applyBorder="1" applyAlignment="1">
      <alignment horizontal="center" vertical="center"/>
    </xf>
    <xf numFmtId="38" fontId="17" fillId="0" borderId="34" xfId="5" applyFont="1" applyBorder="1" applyAlignment="1">
      <alignment horizontal="center" vertical="center"/>
    </xf>
    <xf numFmtId="38" fontId="17" fillId="3" borderId="1" xfId="5" applyFont="1" applyFill="1" applyBorder="1" applyAlignment="1">
      <alignment horizontal="center" vertical="center"/>
    </xf>
    <xf numFmtId="38" fontId="17" fillId="3" borderId="9" xfId="5" applyFont="1" applyFill="1" applyBorder="1" applyAlignment="1">
      <alignment horizontal="center" vertical="center"/>
    </xf>
    <xf numFmtId="38" fontId="17" fillId="3" borderId="15" xfId="5" applyFont="1" applyFill="1" applyBorder="1" applyAlignment="1">
      <alignment horizontal="center" vertical="center"/>
    </xf>
    <xf numFmtId="38" fontId="17" fillId="3" borderId="6" xfId="5" applyFont="1" applyFill="1" applyBorder="1" applyAlignment="1">
      <alignment horizontal="center" vertical="center"/>
    </xf>
    <xf numFmtId="38" fontId="17" fillId="3" borderId="14" xfId="5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176" fontId="19" fillId="0" borderId="26" xfId="0" applyNumberFormat="1" applyFont="1" applyBorder="1" applyAlignment="1">
      <alignment horizontal="right" vertical="center"/>
    </xf>
    <xf numFmtId="176" fontId="19" fillId="0" borderId="27" xfId="0" applyNumberFormat="1" applyFont="1" applyBorder="1" applyAlignment="1">
      <alignment horizontal="right" vertical="center"/>
    </xf>
    <xf numFmtId="0" fontId="14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9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4" fillId="4" borderId="36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4" borderId="38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4" fillId="4" borderId="4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8" fontId="15" fillId="5" borderId="2" xfId="5" applyFont="1" applyFill="1" applyBorder="1" applyAlignment="1">
      <alignment vertical="center"/>
    </xf>
    <xf numFmtId="38" fontId="15" fillId="5" borderId="19" xfId="5" applyFont="1" applyFill="1" applyBorder="1" applyAlignment="1">
      <alignment vertical="center"/>
    </xf>
    <xf numFmtId="177" fontId="15" fillId="5" borderId="2" xfId="0" applyNumberFormat="1" applyFont="1" applyFill="1" applyBorder="1" applyAlignment="1">
      <alignment vertical="center"/>
    </xf>
    <xf numFmtId="177" fontId="15" fillId="5" borderId="19" xfId="0" applyNumberFormat="1" applyFont="1" applyFill="1" applyBorder="1" applyAlignment="1">
      <alignment vertical="center"/>
    </xf>
    <xf numFmtId="38" fontId="15" fillId="5" borderId="32" xfId="5" applyFont="1" applyFill="1" applyBorder="1" applyAlignment="1">
      <alignment vertical="center"/>
    </xf>
    <xf numFmtId="38" fontId="15" fillId="5" borderId="40" xfId="5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top"/>
    </xf>
  </cellXfs>
  <cellStyles count="6">
    <cellStyle name="桁区切り" xfId="5" builtinId="6"/>
    <cellStyle name="標準" xfId="0" builtinId="0"/>
    <cellStyle name="標準 2" xfId="2" xr:uid="{8FCF3CB7-5703-40A3-B7A7-36775191E300}"/>
    <cellStyle name="標準 2 3" xfId="4" xr:uid="{8C40BE9C-8EDB-4754-AFEC-B6C6B5A9ED0C}"/>
    <cellStyle name="標準 3" xfId="1" xr:uid="{224C2BC6-5146-4CEE-B5DC-BA6BDADE19A2}"/>
    <cellStyle name="標準 7" xfId="3" xr:uid="{7577D03C-2207-4B80-8840-75C74E4E2E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8476F-9B63-4915-8AAE-B3AA591EFDCF}">
  <dimension ref="A1:M53"/>
  <sheetViews>
    <sheetView tabSelected="1" view="pageBreakPreview" zoomScaleNormal="100" zoomScaleSheetLayoutView="100" workbookViewId="0">
      <selection activeCell="B7" sqref="B7:G7"/>
    </sheetView>
  </sheetViews>
  <sheetFormatPr defaultRowHeight="18.75" x14ac:dyDescent="0.4"/>
  <cols>
    <col min="1" max="1" width="3.75" customWidth="1"/>
    <col min="2" max="2" width="20.75" customWidth="1"/>
    <col min="3" max="3" width="8.25" customWidth="1"/>
    <col min="4" max="4" width="10.625" customWidth="1"/>
    <col min="5" max="5" width="14.625" customWidth="1"/>
    <col min="6" max="6" width="10.625" customWidth="1"/>
    <col min="7" max="7" width="13.625" customWidth="1"/>
    <col min="8" max="8" width="10.625" customWidth="1"/>
    <col min="9" max="9" width="13.625" customWidth="1"/>
    <col min="10" max="10" width="10.625" customWidth="1"/>
    <col min="11" max="11" width="4.625" customWidth="1"/>
    <col min="12" max="12" width="9.625" customWidth="1"/>
    <col min="13" max="13" width="14.5" customWidth="1"/>
    <col min="14" max="14" width="3.625" customWidth="1"/>
  </cols>
  <sheetData>
    <row r="1" spans="1:13" x14ac:dyDescent="0.4">
      <c r="A1" t="s">
        <v>0</v>
      </c>
      <c r="H1" t="s">
        <v>34</v>
      </c>
    </row>
    <row r="2" spans="1:13" ht="18.75" customHeight="1" x14ac:dyDescent="0.4">
      <c r="A2" s="47"/>
      <c r="B2" s="26" t="s">
        <v>51</v>
      </c>
      <c r="K2" s="1"/>
      <c r="L2" s="1"/>
    </row>
    <row r="3" spans="1:13" ht="24" x14ac:dyDescent="0.4">
      <c r="A3" s="48"/>
      <c r="B3" s="111" t="s">
        <v>50</v>
      </c>
    </row>
    <row r="4" spans="1:13" ht="24" x14ac:dyDescent="0.4">
      <c r="B4" s="26" t="s">
        <v>52</v>
      </c>
    </row>
    <row r="5" spans="1:13" ht="24" x14ac:dyDescent="0.4">
      <c r="B5" s="26" t="s">
        <v>55</v>
      </c>
    </row>
    <row r="6" spans="1:13" ht="9.75" customHeight="1" thickBot="1" x14ac:dyDescent="0.45"/>
    <row r="7" spans="1:13" ht="35.25" customHeight="1" thickBot="1" x14ac:dyDescent="0.45">
      <c r="B7" s="79" t="s">
        <v>35</v>
      </c>
      <c r="C7" s="79"/>
      <c r="D7" s="79"/>
      <c r="E7" s="79"/>
      <c r="F7" s="79"/>
      <c r="G7" s="79"/>
      <c r="H7" s="22" t="s">
        <v>36</v>
      </c>
      <c r="I7" s="82">
        <f>SUM(J9+J31)</f>
        <v>0</v>
      </c>
      <c r="J7" s="83"/>
      <c r="K7" s="23" t="s">
        <v>37</v>
      </c>
      <c r="L7" s="24"/>
    </row>
    <row r="8" spans="1:13" ht="9" customHeight="1" thickBot="1" x14ac:dyDescent="0.45">
      <c r="A8" s="96" t="s">
        <v>38</v>
      </c>
      <c r="B8" s="80" t="s">
        <v>1</v>
      </c>
      <c r="C8" s="80"/>
      <c r="D8" s="80"/>
      <c r="E8" s="80"/>
      <c r="F8" s="80"/>
      <c r="G8" s="80"/>
    </row>
    <row r="9" spans="1:13" ht="20.25" customHeight="1" thickBot="1" x14ac:dyDescent="0.45">
      <c r="A9" s="96"/>
      <c r="B9" s="80"/>
      <c r="C9" s="80"/>
      <c r="D9" s="80"/>
      <c r="E9" s="80"/>
      <c r="F9" s="80"/>
      <c r="G9" s="81"/>
      <c r="H9" s="58" t="s">
        <v>45</v>
      </c>
      <c r="I9" s="59"/>
      <c r="J9" s="60">
        <f>SUM(M24)</f>
        <v>0</v>
      </c>
      <c r="K9" s="61"/>
      <c r="L9" s="62"/>
      <c r="M9" s="37"/>
    </row>
    <row r="10" spans="1:13" ht="30" customHeight="1" x14ac:dyDescent="0.4">
      <c r="B10" s="85"/>
      <c r="C10" s="85"/>
      <c r="D10" s="86" t="s">
        <v>2</v>
      </c>
      <c r="E10" s="84"/>
      <c r="F10" s="84" t="s">
        <v>3</v>
      </c>
      <c r="G10" s="84"/>
      <c r="H10" s="87" t="s">
        <v>4</v>
      </c>
      <c r="I10" s="87"/>
      <c r="J10" s="97" t="s">
        <v>5</v>
      </c>
      <c r="K10" s="97"/>
      <c r="L10" s="98"/>
      <c r="M10" s="92" t="s">
        <v>42</v>
      </c>
    </row>
    <row r="11" spans="1:13" ht="30" customHeight="1" thickBot="1" x14ac:dyDescent="0.45">
      <c r="B11" s="85"/>
      <c r="C11" s="85"/>
      <c r="D11" s="84" t="s">
        <v>43</v>
      </c>
      <c r="E11" s="84"/>
      <c r="F11" s="84" t="s">
        <v>43</v>
      </c>
      <c r="G11" s="84"/>
      <c r="H11" s="84" t="s">
        <v>43</v>
      </c>
      <c r="I11" s="84"/>
      <c r="J11" s="99" t="s">
        <v>44</v>
      </c>
      <c r="K11" s="100"/>
      <c r="L11" s="101"/>
      <c r="M11" s="92"/>
    </row>
    <row r="12" spans="1:13" ht="30" customHeight="1" thickBot="1" x14ac:dyDescent="0.45">
      <c r="B12" s="69" t="s">
        <v>6</v>
      </c>
      <c r="C12" s="69"/>
      <c r="D12" s="74"/>
      <c r="E12" s="66"/>
      <c r="F12" s="68"/>
      <c r="G12" s="68"/>
      <c r="H12" s="68"/>
      <c r="I12" s="68"/>
      <c r="J12" s="71"/>
      <c r="K12" s="72"/>
      <c r="L12" s="73"/>
      <c r="M12" s="32"/>
    </row>
    <row r="13" spans="1:13" ht="30" customHeight="1" thickBot="1" x14ac:dyDescent="0.45">
      <c r="B13" s="69" t="s">
        <v>7</v>
      </c>
      <c r="C13" s="69"/>
      <c r="D13" s="74"/>
      <c r="E13" s="66"/>
      <c r="F13" s="68"/>
      <c r="G13" s="68"/>
      <c r="H13" s="68"/>
      <c r="I13" s="68"/>
      <c r="J13" s="71"/>
      <c r="K13" s="72"/>
      <c r="L13" s="73"/>
      <c r="M13" s="32"/>
    </row>
    <row r="14" spans="1:13" ht="30" customHeight="1" thickBot="1" x14ac:dyDescent="0.45">
      <c r="B14" s="69" t="s">
        <v>8</v>
      </c>
      <c r="C14" s="69"/>
      <c r="D14" s="74"/>
      <c r="E14" s="66"/>
      <c r="F14" s="68"/>
      <c r="G14" s="68"/>
      <c r="H14" s="68"/>
      <c r="I14" s="68"/>
      <c r="J14" s="71"/>
      <c r="K14" s="72"/>
      <c r="L14" s="73"/>
      <c r="M14" s="32"/>
    </row>
    <row r="15" spans="1:13" ht="30" customHeight="1" thickBot="1" x14ac:dyDescent="0.45">
      <c r="B15" s="69" t="s">
        <v>9</v>
      </c>
      <c r="C15" s="69"/>
      <c r="D15" s="74"/>
      <c r="E15" s="66"/>
      <c r="F15" s="68"/>
      <c r="G15" s="68"/>
      <c r="H15" s="68"/>
      <c r="I15" s="68"/>
      <c r="J15" s="71"/>
      <c r="K15" s="72"/>
      <c r="L15" s="73"/>
      <c r="M15" s="32"/>
    </row>
    <row r="16" spans="1:13" ht="30" customHeight="1" thickBot="1" x14ac:dyDescent="0.45">
      <c r="B16" s="69" t="s">
        <v>10</v>
      </c>
      <c r="C16" s="69"/>
      <c r="D16" s="74"/>
      <c r="E16" s="66"/>
      <c r="F16" s="68"/>
      <c r="G16" s="68"/>
      <c r="H16" s="68"/>
      <c r="I16" s="68"/>
      <c r="J16" s="71"/>
      <c r="K16" s="72"/>
      <c r="L16" s="73"/>
      <c r="M16" s="32"/>
    </row>
    <row r="17" spans="1:13" ht="30" customHeight="1" thickBot="1" x14ac:dyDescent="0.45">
      <c r="B17" s="69" t="s">
        <v>11</v>
      </c>
      <c r="C17" s="69"/>
      <c r="D17" s="77"/>
      <c r="E17" s="78"/>
      <c r="F17" s="68"/>
      <c r="G17" s="68"/>
      <c r="H17" s="68"/>
      <c r="I17" s="68"/>
      <c r="J17" s="71"/>
      <c r="K17" s="72"/>
      <c r="L17" s="73"/>
      <c r="M17" s="32"/>
    </row>
    <row r="18" spans="1:13" ht="30" customHeight="1" thickBot="1" x14ac:dyDescent="0.45">
      <c r="B18" s="69" t="s">
        <v>12</v>
      </c>
      <c r="C18" s="70"/>
      <c r="D18" s="68"/>
      <c r="E18" s="68"/>
      <c r="F18" s="68"/>
      <c r="G18" s="68"/>
      <c r="H18" s="68"/>
      <c r="I18" s="68"/>
      <c r="J18" s="75"/>
      <c r="K18" s="75"/>
      <c r="L18" s="76"/>
      <c r="M18" s="31"/>
    </row>
    <row r="19" spans="1:13" ht="30" customHeight="1" thickBot="1" x14ac:dyDescent="0.45">
      <c r="B19" s="69" t="s">
        <v>13</v>
      </c>
      <c r="C19" s="70"/>
      <c r="D19" s="68"/>
      <c r="E19" s="68"/>
      <c r="F19" s="68"/>
      <c r="G19" s="68"/>
      <c r="H19" s="68"/>
      <c r="I19" s="68"/>
      <c r="J19" s="65"/>
      <c r="K19" s="65"/>
      <c r="L19" s="66"/>
      <c r="M19" s="31"/>
    </row>
    <row r="20" spans="1:13" ht="30" customHeight="1" thickBot="1" x14ac:dyDescent="0.45">
      <c r="B20" s="69" t="s">
        <v>14</v>
      </c>
      <c r="C20" s="70"/>
      <c r="D20" s="68"/>
      <c r="E20" s="68"/>
      <c r="F20" s="68"/>
      <c r="G20" s="68"/>
      <c r="H20" s="68"/>
      <c r="I20" s="68"/>
      <c r="J20" s="65"/>
      <c r="K20" s="65"/>
      <c r="L20" s="66"/>
      <c r="M20" s="31"/>
    </row>
    <row r="21" spans="1:13" ht="30" customHeight="1" thickBot="1" x14ac:dyDescent="0.45">
      <c r="B21" s="69" t="s">
        <v>15</v>
      </c>
      <c r="C21" s="70"/>
      <c r="D21" s="68"/>
      <c r="E21" s="68"/>
      <c r="F21" s="68"/>
      <c r="G21" s="68"/>
      <c r="H21" s="68"/>
      <c r="I21" s="68"/>
      <c r="J21" s="65"/>
      <c r="K21" s="65"/>
      <c r="L21" s="66"/>
      <c r="M21" s="31"/>
    </row>
    <row r="22" spans="1:13" ht="30" customHeight="1" thickBot="1" x14ac:dyDescent="0.45">
      <c r="B22" s="69" t="s">
        <v>16</v>
      </c>
      <c r="C22" s="70"/>
      <c r="D22" s="68"/>
      <c r="E22" s="68"/>
      <c r="F22" s="68"/>
      <c r="G22" s="68"/>
      <c r="H22" s="68"/>
      <c r="I22" s="68"/>
      <c r="J22" s="65"/>
      <c r="K22" s="65"/>
      <c r="L22" s="66"/>
      <c r="M22" s="31"/>
    </row>
    <row r="23" spans="1:13" ht="30" customHeight="1" thickBot="1" x14ac:dyDescent="0.45">
      <c r="B23" s="69" t="s">
        <v>17</v>
      </c>
      <c r="C23" s="70"/>
      <c r="D23" s="68"/>
      <c r="E23" s="68"/>
      <c r="F23" s="68"/>
      <c r="G23" s="68"/>
      <c r="H23" s="68"/>
      <c r="I23" s="68"/>
      <c r="J23" s="65"/>
      <c r="K23" s="65"/>
      <c r="L23" s="66"/>
      <c r="M23" s="33"/>
    </row>
    <row r="24" spans="1:13" ht="30" customHeight="1" thickBot="1" x14ac:dyDescent="0.45">
      <c r="B24" s="5" t="s">
        <v>20</v>
      </c>
      <c r="C24" s="6" t="s">
        <v>18</v>
      </c>
      <c r="D24" s="64">
        <f>SUM(D18:E23)</f>
        <v>0</v>
      </c>
      <c r="E24" s="64"/>
      <c r="F24" s="64">
        <f>SUM(F12:G23)</f>
        <v>0</v>
      </c>
      <c r="G24" s="64"/>
      <c r="H24" s="64">
        <f>SUM(H12:I23)</f>
        <v>0</v>
      </c>
      <c r="I24" s="64"/>
      <c r="J24" s="63">
        <f>SUM(J12:L17)</f>
        <v>0</v>
      </c>
      <c r="K24" s="63"/>
      <c r="L24" s="67"/>
      <c r="M24" s="35">
        <f>SUM(D24:J24)</f>
        <v>0</v>
      </c>
    </row>
    <row r="25" spans="1:13" ht="30" customHeight="1" x14ac:dyDescent="0.4">
      <c r="B25" s="5" t="s">
        <v>20</v>
      </c>
      <c r="C25" s="6" t="s">
        <v>19</v>
      </c>
      <c r="D25" s="63">
        <f>ROUND(D24*110/100,0)</f>
        <v>0</v>
      </c>
      <c r="E25" s="63"/>
      <c r="F25" s="63">
        <f t="shared" ref="F25" si="0">ROUND(F24*110/100,0)</f>
        <v>0</v>
      </c>
      <c r="G25" s="63"/>
      <c r="H25" s="63">
        <f t="shared" ref="H25" si="1">ROUND(H24*110/100,0)</f>
        <v>0</v>
      </c>
      <c r="I25" s="63"/>
      <c r="J25" s="63">
        <f t="shared" ref="J25" si="2">ROUND(J24*110/100,0)</f>
        <v>0</v>
      </c>
      <c r="K25" s="63"/>
      <c r="L25" s="67"/>
      <c r="M25" s="34">
        <f t="shared" ref="M25" si="3">SUM(D25:J25)</f>
        <v>0</v>
      </c>
    </row>
    <row r="26" spans="1:13" ht="5.25" customHeight="1" x14ac:dyDescent="0.4">
      <c r="C26" s="1"/>
      <c r="D26" s="3"/>
      <c r="E26" s="4"/>
      <c r="F26" s="3"/>
      <c r="G26" s="4"/>
      <c r="H26" s="3"/>
      <c r="I26" s="4"/>
      <c r="J26" s="3"/>
      <c r="K26" s="3"/>
      <c r="L26" s="4"/>
    </row>
    <row r="27" spans="1:13" ht="19.5" customHeight="1" x14ac:dyDescent="0.4">
      <c r="A27" s="49" t="s">
        <v>53</v>
      </c>
      <c r="B27" s="25"/>
      <c r="C27" s="26"/>
      <c r="D27" s="26"/>
      <c r="E27" s="26"/>
      <c r="F27" s="26"/>
      <c r="G27" s="26"/>
      <c r="H27" s="26"/>
    </row>
    <row r="28" spans="1:13" ht="23.25" customHeight="1" x14ac:dyDescent="0.4">
      <c r="A28" s="49" t="s">
        <v>39</v>
      </c>
      <c r="B28" s="25"/>
      <c r="C28" s="26"/>
      <c r="D28" s="26"/>
      <c r="E28" s="26"/>
      <c r="F28" s="26"/>
      <c r="G28" s="26"/>
      <c r="H28" s="26"/>
    </row>
    <row r="29" spans="1:13" ht="14.25" customHeight="1" x14ac:dyDescent="0.4"/>
    <row r="30" spans="1:13" ht="10.5" customHeight="1" thickBot="1" x14ac:dyDescent="0.45">
      <c r="B30" s="52" t="s">
        <v>40</v>
      </c>
      <c r="C30" s="53"/>
      <c r="D30" s="53"/>
      <c r="E30" s="53"/>
      <c r="F30" s="53"/>
      <c r="G30" s="54"/>
      <c r="H30" s="2"/>
    </row>
    <row r="31" spans="1:13" ht="19.5" customHeight="1" thickBot="1" x14ac:dyDescent="0.45">
      <c r="B31" s="55"/>
      <c r="C31" s="56"/>
      <c r="D31" s="57"/>
      <c r="E31" s="57"/>
      <c r="F31" s="57"/>
      <c r="G31" s="57"/>
      <c r="H31" s="58" t="s">
        <v>45</v>
      </c>
      <c r="I31" s="59"/>
      <c r="J31" s="60">
        <f>SUM(M47)</f>
        <v>0</v>
      </c>
      <c r="K31" s="61"/>
      <c r="L31" s="62"/>
      <c r="M31" s="37"/>
    </row>
    <row r="32" spans="1:13" ht="30" customHeight="1" x14ac:dyDescent="0.4">
      <c r="B32" s="88"/>
      <c r="C32" s="90" t="s">
        <v>41</v>
      </c>
      <c r="D32" s="92" t="s">
        <v>2</v>
      </c>
      <c r="E32" s="84"/>
      <c r="F32" s="84" t="s">
        <v>3</v>
      </c>
      <c r="G32" s="84"/>
      <c r="H32" s="87" t="s">
        <v>4</v>
      </c>
      <c r="I32" s="87"/>
      <c r="J32" s="87" t="s">
        <v>5</v>
      </c>
      <c r="K32" s="87"/>
      <c r="L32" s="93"/>
      <c r="M32" s="102" t="s">
        <v>42</v>
      </c>
    </row>
    <row r="33" spans="2:13" ht="30" customHeight="1" thickBot="1" x14ac:dyDescent="0.45">
      <c r="B33" s="89"/>
      <c r="C33" s="91"/>
      <c r="D33" s="16" t="s">
        <v>46</v>
      </c>
      <c r="E33" s="17" t="s">
        <v>47</v>
      </c>
      <c r="F33" s="30" t="s">
        <v>46</v>
      </c>
      <c r="G33" s="17" t="s">
        <v>47</v>
      </c>
      <c r="H33" s="30" t="s">
        <v>46</v>
      </c>
      <c r="I33" s="17" t="s">
        <v>47</v>
      </c>
      <c r="J33" s="17" t="s">
        <v>46</v>
      </c>
      <c r="K33" s="94" t="s">
        <v>47</v>
      </c>
      <c r="L33" s="95"/>
      <c r="M33" s="103"/>
    </row>
    <row r="34" spans="2:13" ht="30" customHeight="1" thickTop="1" thickBot="1" x14ac:dyDescent="0.45">
      <c r="B34" s="18" t="s">
        <v>21</v>
      </c>
      <c r="C34" s="51"/>
      <c r="D34" s="10">
        <v>35100</v>
      </c>
      <c r="E34" s="11">
        <f t="shared" ref="E34:E46" si="4">C34*D34</f>
        <v>0</v>
      </c>
      <c r="F34" s="11">
        <v>70400</v>
      </c>
      <c r="G34" s="11">
        <f t="shared" ref="G34:G46" si="5">C34*F34</f>
        <v>0</v>
      </c>
      <c r="H34" s="11">
        <v>70400</v>
      </c>
      <c r="I34" s="11">
        <f t="shared" ref="I34:I46" si="6">C34*H34</f>
        <v>0</v>
      </c>
      <c r="J34" s="11">
        <v>35300</v>
      </c>
      <c r="K34" s="109">
        <f>C34*J34</f>
        <v>0</v>
      </c>
      <c r="L34" s="110"/>
      <c r="M34" s="39"/>
    </row>
    <row r="35" spans="2:13" ht="30" customHeight="1" thickBot="1" x14ac:dyDescent="0.45">
      <c r="B35" s="19" t="s">
        <v>22</v>
      </c>
      <c r="C35" s="51"/>
      <c r="D35" s="12">
        <v>2200</v>
      </c>
      <c r="E35" s="13">
        <f t="shared" si="4"/>
        <v>0</v>
      </c>
      <c r="F35" s="13">
        <v>4400</v>
      </c>
      <c r="G35" s="11">
        <f t="shared" si="5"/>
        <v>0</v>
      </c>
      <c r="H35" s="13">
        <v>4400</v>
      </c>
      <c r="I35" s="11">
        <f t="shared" si="6"/>
        <v>0</v>
      </c>
      <c r="J35" s="13">
        <v>2200</v>
      </c>
      <c r="K35" s="105">
        <f>C35*J35</f>
        <v>0</v>
      </c>
      <c r="L35" s="106"/>
      <c r="M35" s="8"/>
    </row>
    <row r="36" spans="2:13" ht="30" customHeight="1" thickBot="1" x14ac:dyDescent="0.45">
      <c r="B36" s="20" t="s">
        <v>32</v>
      </c>
      <c r="C36" s="51"/>
      <c r="D36" s="12">
        <v>1300</v>
      </c>
      <c r="E36" s="13">
        <f t="shared" si="4"/>
        <v>0</v>
      </c>
      <c r="F36" s="13">
        <v>2600</v>
      </c>
      <c r="G36" s="11">
        <f t="shared" si="5"/>
        <v>0</v>
      </c>
      <c r="H36" s="13">
        <v>2600</v>
      </c>
      <c r="I36" s="11">
        <f t="shared" si="6"/>
        <v>0</v>
      </c>
      <c r="J36" s="13">
        <v>1300</v>
      </c>
      <c r="K36" s="105">
        <f t="shared" ref="K36:K46" si="7">C36*J36</f>
        <v>0</v>
      </c>
      <c r="L36" s="106"/>
      <c r="M36" s="8"/>
    </row>
    <row r="37" spans="2:13" ht="30" customHeight="1" thickBot="1" x14ac:dyDescent="0.45">
      <c r="B37" s="20" t="s">
        <v>33</v>
      </c>
      <c r="C37" s="51"/>
      <c r="D37" s="12">
        <v>1700</v>
      </c>
      <c r="E37" s="13">
        <f t="shared" si="4"/>
        <v>0</v>
      </c>
      <c r="F37" s="13">
        <v>3500</v>
      </c>
      <c r="G37" s="11">
        <f t="shared" si="5"/>
        <v>0</v>
      </c>
      <c r="H37" s="13">
        <v>3500</v>
      </c>
      <c r="I37" s="11">
        <f t="shared" si="6"/>
        <v>0</v>
      </c>
      <c r="J37" s="13">
        <v>1800</v>
      </c>
      <c r="K37" s="105">
        <f t="shared" si="7"/>
        <v>0</v>
      </c>
      <c r="L37" s="106"/>
      <c r="M37" s="8"/>
    </row>
    <row r="38" spans="2:13" ht="30" customHeight="1" thickBot="1" x14ac:dyDescent="0.45">
      <c r="B38" s="19" t="s">
        <v>23</v>
      </c>
      <c r="C38" s="51"/>
      <c r="D38" s="12">
        <v>1600</v>
      </c>
      <c r="E38" s="13">
        <f t="shared" si="4"/>
        <v>0</v>
      </c>
      <c r="F38" s="13">
        <v>3200</v>
      </c>
      <c r="G38" s="11">
        <f t="shared" si="5"/>
        <v>0</v>
      </c>
      <c r="H38" s="13">
        <v>3200</v>
      </c>
      <c r="I38" s="11">
        <f t="shared" si="6"/>
        <v>0</v>
      </c>
      <c r="J38" s="13">
        <v>1600</v>
      </c>
      <c r="K38" s="105">
        <f t="shared" si="7"/>
        <v>0</v>
      </c>
      <c r="L38" s="106"/>
      <c r="M38" s="8"/>
    </row>
    <row r="39" spans="2:13" ht="30" customHeight="1" thickBot="1" x14ac:dyDescent="0.45">
      <c r="B39" s="19" t="s">
        <v>24</v>
      </c>
      <c r="C39" s="51"/>
      <c r="D39" s="12">
        <v>800</v>
      </c>
      <c r="E39" s="13">
        <f t="shared" si="4"/>
        <v>0</v>
      </c>
      <c r="F39" s="13">
        <v>1600</v>
      </c>
      <c r="G39" s="11">
        <f t="shared" si="5"/>
        <v>0</v>
      </c>
      <c r="H39" s="13">
        <v>1600</v>
      </c>
      <c r="I39" s="11">
        <f t="shared" si="6"/>
        <v>0</v>
      </c>
      <c r="J39" s="13">
        <v>800</v>
      </c>
      <c r="K39" s="105">
        <f t="shared" si="7"/>
        <v>0</v>
      </c>
      <c r="L39" s="106"/>
      <c r="M39" s="8"/>
    </row>
    <row r="40" spans="2:13" ht="30" customHeight="1" thickBot="1" x14ac:dyDescent="0.45">
      <c r="B40" s="19" t="s">
        <v>25</v>
      </c>
      <c r="C40" s="51"/>
      <c r="D40" s="12">
        <v>400</v>
      </c>
      <c r="E40" s="13">
        <f t="shared" si="4"/>
        <v>0</v>
      </c>
      <c r="F40" s="13">
        <v>800</v>
      </c>
      <c r="G40" s="11">
        <f t="shared" si="5"/>
        <v>0</v>
      </c>
      <c r="H40" s="13">
        <v>800</v>
      </c>
      <c r="I40" s="11">
        <f t="shared" si="6"/>
        <v>0</v>
      </c>
      <c r="J40" s="13">
        <v>400</v>
      </c>
      <c r="K40" s="105">
        <f t="shared" si="7"/>
        <v>0</v>
      </c>
      <c r="L40" s="106"/>
      <c r="M40" s="8"/>
    </row>
    <row r="41" spans="2:13" ht="30" customHeight="1" thickBot="1" x14ac:dyDescent="0.45">
      <c r="B41" s="19" t="s">
        <v>26</v>
      </c>
      <c r="C41" s="51"/>
      <c r="D41" s="12">
        <v>600</v>
      </c>
      <c r="E41" s="13">
        <f t="shared" si="4"/>
        <v>0</v>
      </c>
      <c r="F41" s="13">
        <v>1200</v>
      </c>
      <c r="G41" s="11">
        <f t="shared" si="5"/>
        <v>0</v>
      </c>
      <c r="H41" s="13">
        <v>1200</v>
      </c>
      <c r="I41" s="11">
        <f t="shared" si="6"/>
        <v>0</v>
      </c>
      <c r="J41" s="13">
        <v>600</v>
      </c>
      <c r="K41" s="105">
        <f t="shared" si="7"/>
        <v>0</v>
      </c>
      <c r="L41" s="106"/>
      <c r="M41" s="8"/>
    </row>
    <row r="42" spans="2:13" ht="30" customHeight="1" thickBot="1" x14ac:dyDescent="0.45">
      <c r="B42" s="19" t="s">
        <v>27</v>
      </c>
      <c r="C42" s="51"/>
      <c r="D42" s="12">
        <v>800</v>
      </c>
      <c r="E42" s="13">
        <f t="shared" si="4"/>
        <v>0</v>
      </c>
      <c r="F42" s="13">
        <v>1600</v>
      </c>
      <c r="G42" s="11">
        <f t="shared" si="5"/>
        <v>0</v>
      </c>
      <c r="H42" s="13">
        <v>1600</v>
      </c>
      <c r="I42" s="11">
        <f t="shared" si="6"/>
        <v>0</v>
      </c>
      <c r="J42" s="13">
        <v>800</v>
      </c>
      <c r="K42" s="105">
        <f t="shared" si="7"/>
        <v>0</v>
      </c>
      <c r="L42" s="106"/>
      <c r="M42" s="8"/>
    </row>
    <row r="43" spans="2:13" ht="30" customHeight="1" thickBot="1" x14ac:dyDescent="0.45">
      <c r="B43" s="19" t="s">
        <v>28</v>
      </c>
      <c r="C43" s="51"/>
      <c r="D43" s="12">
        <v>9000</v>
      </c>
      <c r="E43" s="13">
        <f t="shared" si="4"/>
        <v>0</v>
      </c>
      <c r="F43" s="13">
        <v>18000</v>
      </c>
      <c r="G43" s="11">
        <f t="shared" si="5"/>
        <v>0</v>
      </c>
      <c r="H43" s="13">
        <v>18000</v>
      </c>
      <c r="I43" s="11">
        <f t="shared" si="6"/>
        <v>0</v>
      </c>
      <c r="J43" s="13">
        <v>9000</v>
      </c>
      <c r="K43" s="105">
        <f t="shared" si="7"/>
        <v>0</v>
      </c>
      <c r="L43" s="106"/>
      <c r="M43" s="8"/>
    </row>
    <row r="44" spans="2:13" ht="30" customHeight="1" thickBot="1" x14ac:dyDescent="0.45">
      <c r="B44" s="19" t="s">
        <v>29</v>
      </c>
      <c r="C44" s="51"/>
      <c r="D44" s="12">
        <v>3200</v>
      </c>
      <c r="E44" s="13">
        <f t="shared" si="4"/>
        <v>0</v>
      </c>
      <c r="F44" s="13">
        <v>6400</v>
      </c>
      <c r="G44" s="11">
        <f t="shared" si="5"/>
        <v>0</v>
      </c>
      <c r="H44" s="13">
        <v>6400</v>
      </c>
      <c r="I44" s="11">
        <f t="shared" si="6"/>
        <v>0</v>
      </c>
      <c r="J44" s="13">
        <v>3200</v>
      </c>
      <c r="K44" s="105">
        <f t="shared" si="7"/>
        <v>0</v>
      </c>
      <c r="L44" s="106"/>
      <c r="M44" s="8"/>
    </row>
    <row r="45" spans="2:13" ht="30" customHeight="1" thickBot="1" x14ac:dyDescent="0.45">
      <c r="B45" s="19" t="s">
        <v>30</v>
      </c>
      <c r="C45" s="51"/>
      <c r="D45" s="12">
        <v>200</v>
      </c>
      <c r="E45" s="13">
        <f t="shared" si="4"/>
        <v>0</v>
      </c>
      <c r="F45" s="13">
        <v>400</v>
      </c>
      <c r="G45" s="11">
        <f t="shared" si="5"/>
        <v>0</v>
      </c>
      <c r="H45" s="13">
        <v>400</v>
      </c>
      <c r="I45" s="11">
        <f t="shared" si="6"/>
        <v>0</v>
      </c>
      <c r="J45" s="13">
        <v>200</v>
      </c>
      <c r="K45" s="105">
        <f t="shared" si="7"/>
        <v>0</v>
      </c>
      <c r="L45" s="106"/>
      <c r="M45" s="8"/>
    </row>
    <row r="46" spans="2:13" ht="30" customHeight="1" thickBot="1" x14ac:dyDescent="0.45">
      <c r="B46" s="19" t="s">
        <v>31</v>
      </c>
      <c r="C46" s="51"/>
      <c r="D46" s="12">
        <v>20</v>
      </c>
      <c r="E46" s="13">
        <f t="shared" si="4"/>
        <v>0</v>
      </c>
      <c r="F46" s="13">
        <v>40</v>
      </c>
      <c r="G46" s="11">
        <f t="shared" si="5"/>
        <v>0</v>
      </c>
      <c r="H46" s="13">
        <v>40</v>
      </c>
      <c r="I46" s="11">
        <f t="shared" si="6"/>
        <v>0</v>
      </c>
      <c r="J46" s="13">
        <v>20</v>
      </c>
      <c r="K46" s="105">
        <f t="shared" si="7"/>
        <v>0</v>
      </c>
      <c r="L46" s="106"/>
      <c r="M46" s="38"/>
    </row>
    <row r="47" spans="2:13" ht="30" customHeight="1" thickBot="1" x14ac:dyDescent="0.45">
      <c r="B47" s="21" t="s">
        <v>48</v>
      </c>
      <c r="C47" s="9"/>
      <c r="D47" s="14"/>
      <c r="E47" s="42">
        <f>SUM(E34:E46)</f>
        <v>0</v>
      </c>
      <c r="F47" s="43"/>
      <c r="G47" s="44">
        <f>SUM(G34:G46)</f>
        <v>0</v>
      </c>
      <c r="H47" s="43"/>
      <c r="I47" s="44">
        <f>SUM(I34:I46)</f>
        <v>0</v>
      </c>
      <c r="J47" s="43"/>
      <c r="K47" s="107">
        <f t="shared" ref="K47" si="8">SUM(K34:K46)</f>
        <v>0</v>
      </c>
      <c r="L47" s="108"/>
      <c r="M47" s="40">
        <f>SUM(D47:K47)</f>
        <v>0</v>
      </c>
    </row>
    <row r="48" spans="2:13" ht="30" customHeight="1" x14ac:dyDescent="0.4">
      <c r="B48" s="21" t="s">
        <v>49</v>
      </c>
      <c r="C48" s="7"/>
      <c r="D48" s="15"/>
      <c r="E48" s="46">
        <f>E47*1.1</f>
        <v>0</v>
      </c>
      <c r="F48" s="45"/>
      <c r="G48" s="46">
        <f>G47*1.1</f>
        <v>0</v>
      </c>
      <c r="H48" s="45"/>
      <c r="I48" s="46">
        <f>I47*1.1</f>
        <v>0</v>
      </c>
      <c r="J48" s="45"/>
      <c r="K48" s="107">
        <f t="shared" ref="K48" si="9">K47*1.1</f>
        <v>0</v>
      </c>
      <c r="L48" s="108"/>
      <c r="M48" s="41">
        <f>SUM(D48:K48)</f>
        <v>0</v>
      </c>
    </row>
    <row r="49" spans="1:13" ht="7.5" customHeight="1" x14ac:dyDescent="0.4">
      <c r="A49" s="1"/>
      <c r="B49" s="1"/>
      <c r="C49" s="1"/>
      <c r="D49" s="27"/>
      <c r="E49" s="28"/>
      <c r="F49" s="29"/>
      <c r="G49" s="28"/>
      <c r="H49" s="29"/>
      <c r="I49" s="28"/>
      <c r="J49" s="29"/>
      <c r="K49" s="104"/>
      <c r="L49" s="104"/>
      <c r="M49" s="36"/>
    </row>
    <row r="50" spans="1:13" ht="18" customHeight="1" x14ac:dyDescent="0.4">
      <c r="A50" s="1" t="s">
        <v>54</v>
      </c>
      <c r="B50" s="1"/>
      <c r="C50" s="1"/>
      <c r="D50" s="27"/>
      <c r="E50" s="28"/>
      <c r="F50" s="29"/>
      <c r="G50" s="28"/>
      <c r="H50" s="29"/>
      <c r="I50" s="28"/>
      <c r="J50" s="29"/>
      <c r="K50" s="50"/>
      <c r="L50" s="50"/>
      <c r="M50" s="36"/>
    </row>
    <row r="51" spans="1:13" ht="18" customHeight="1" x14ac:dyDescent="0.4">
      <c r="A51" s="1"/>
      <c r="B51" s="1"/>
      <c r="C51" s="1"/>
      <c r="D51" s="27"/>
      <c r="E51" s="28"/>
      <c r="F51" s="29"/>
      <c r="G51" s="28"/>
      <c r="H51" s="29"/>
      <c r="I51" s="28"/>
      <c r="J51" s="29"/>
      <c r="K51" s="50"/>
      <c r="L51" s="50"/>
      <c r="M51" s="36"/>
    </row>
    <row r="52" spans="1:13" ht="18.75" customHeight="1" x14ac:dyDescent="0.4">
      <c r="A52" s="47"/>
      <c r="K52" s="1"/>
      <c r="L52" s="1"/>
    </row>
    <row r="53" spans="1:13" ht="19.5" x14ac:dyDescent="0.4">
      <c r="A53" s="48"/>
    </row>
  </sheetData>
  <mergeCells count="111">
    <mergeCell ref="M10:M11"/>
    <mergeCell ref="M32:M33"/>
    <mergeCell ref="K49:L49"/>
    <mergeCell ref="K44:L44"/>
    <mergeCell ref="K45:L45"/>
    <mergeCell ref="K46:L46"/>
    <mergeCell ref="K47:L47"/>
    <mergeCell ref="K48:L48"/>
    <mergeCell ref="K39:L39"/>
    <mergeCell ref="K40:L40"/>
    <mergeCell ref="K41:L41"/>
    <mergeCell ref="K42:L42"/>
    <mergeCell ref="K43:L43"/>
    <mergeCell ref="K34:L34"/>
    <mergeCell ref="K35:L35"/>
    <mergeCell ref="K36:L36"/>
    <mergeCell ref="K37:L37"/>
    <mergeCell ref="K38:L38"/>
    <mergeCell ref="B32:B33"/>
    <mergeCell ref="C32:C33"/>
    <mergeCell ref="D32:E32"/>
    <mergeCell ref="F32:G32"/>
    <mergeCell ref="H32:I32"/>
    <mergeCell ref="J32:L32"/>
    <mergeCell ref="K33:L33"/>
    <mergeCell ref="A8:A9"/>
    <mergeCell ref="J9:L9"/>
    <mergeCell ref="J10:L10"/>
    <mergeCell ref="J11:L11"/>
    <mergeCell ref="J12:L12"/>
    <mergeCell ref="B14:C14"/>
    <mergeCell ref="D14:E14"/>
    <mergeCell ref="F14:G14"/>
    <mergeCell ref="H14:I14"/>
    <mergeCell ref="J14:L14"/>
    <mergeCell ref="B13:C13"/>
    <mergeCell ref="D13:E13"/>
    <mergeCell ref="F13:G13"/>
    <mergeCell ref="H13:I13"/>
    <mergeCell ref="J13:L13"/>
    <mergeCell ref="B16:C16"/>
    <mergeCell ref="D16:E16"/>
    <mergeCell ref="B7:G7"/>
    <mergeCell ref="B8:G9"/>
    <mergeCell ref="H9:I9"/>
    <mergeCell ref="I7:J7"/>
    <mergeCell ref="D11:E11"/>
    <mergeCell ref="F11:G11"/>
    <mergeCell ref="H11:I11"/>
    <mergeCell ref="B12:C12"/>
    <mergeCell ref="D12:E12"/>
    <mergeCell ref="F12:G12"/>
    <mergeCell ref="H12:I12"/>
    <mergeCell ref="B10:C11"/>
    <mergeCell ref="D10:E10"/>
    <mergeCell ref="F10:G10"/>
    <mergeCell ref="H10:I10"/>
    <mergeCell ref="J21:L21"/>
    <mergeCell ref="F23:G23"/>
    <mergeCell ref="H23:I23"/>
    <mergeCell ref="F16:G16"/>
    <mergeCell ref="H16:I16"/>
    <mergeCell ref="J16:L16"/>
    <mergeCell ref="B15:C15"/>
    <mergeCell ref="D15:E15"/>
    <mergeCell ref="F15:G15"/>
    <mergeCell ref="H15:I15"/>
    <mergeCell ref="J15:L15"/>
    <mergeCell ref="B18:C18"/>
    <mergeCell ref="D18:E18"/>
    <mergeCell ref="F18:G18"/>
    <mergeCell ref="H18:I18"/>
    <mergeCell ref="J18:L18"/>
    <mergeCell ref="B17:C17"/>
    <mergeCell ref="D17:E17"/>
    <mergeCell ref="F17:G17"/>
    <mergeCell ref="H17:I17"/>
    <mergeCell ref="J17:L17"/>
    <mergeCell ref="J23:L23"/>
    <mergeCell ref="J24:L24"/>
    <mergeCell ref="J25:L25"/>
    <mergeCell ref="H19:I19"/>
    <mergeCell ref="B20:C20"/>
    <mergeCell ref="D20:E20"/>
    <mergeCell ref="F20:G20"/>
    <mergeCell ref="H20:I20"/>
    <mergeCell ref="J19:L19"/>
    <mergeCell ref="J20:L20"/>
    <mergeCell ref="B23:C23"/>
    <mergeCell ref="D23:E23"/>
    <mergeCell ref="B19:C19"/>
    <mergeCell ref="D19:E19"/>
    <mergeCell ref="F19:G19"/>
    <mergeCell ref="B22:C22"/>
    <mergeCell ref="D22:E22"/>
    <mergeCell ref="F22:G22"/>
    <mergeCell ref="H22:I22"/>
    <mergeCell ref="J22:L22"/>
    <mergeCell ref="B21:C21"/>
    <mergeCell ref="D21:E21"/>
    <mergeCell ref="F21:G21"/>
    <mergeCell ref="H21:I21"/>
    <mergeCell ref="B30:G31"/>
    <mergeCell ref="H31:I31"/>
    <mergeCell ref="J31:L31"/>
    <mergeCell ref="D25:E25"/>
    <mergeCell ref="F25:G25"/>
    <mergeCell ref="H25:I25"/>
    <mergeCell ref="D24:E24"/>
    <mergeCell ref="F24:G24"/>
    <mergeCell ref="H24:I24"/>
  </mergeCells>
  <phoneticPr fontId="3"/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洗濯　寝具　内訳書(改)</vt:lpstr>
      <vt:lpstr>'洗濯　寝具　内訳書(改)'!Print_Area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柴田 良一</cp:lastModifiedBy>
  <cp:lastPrinted>2023-05-15T02:13:25Z</cp:lastPrinted>
  <dcterms:created xsi:type="dcterms:W3CDTF">2022-01-18T06:54:15Z</dcterms:created>
  <dcterms:modified xsi:type="dcterms:W3CDTF">2023-05-15T02:14:11Z</dcterms:modified>
</cp:coreProperties>
</file>